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0" yWindow="0" windowWidth="23040" windowHeight="9384"/>
  </bookViews>
  <sheets>
    <sheet name="Лист1" sheetId="1" r:id="rId1"/>
  </sheets>
  <calcPr calcId="152511"/>
  <fileRecoveryPr repairLoad="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96" i="1" l="1"/>
  <c r="L196" i="1"/>
  <c r="G196" i="1"/>
  <c r="F196" i="1"/>
  <c r="I196" i="1"/>
  <c r="J196" i="1"/>
</calcChain>
</file>

<file path=xl/sharedStrings.xml><?xml version="1.0" encoding="utf-8"?>
<sst xmlns="http://schemas.openxmlformats.org/spreadsheetml/2006/main" count="303" uniqueCount="101">
  <si>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</si>
  <si>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</si>
  <si>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</si>
  <si>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</si>
  <si>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</si>
  <si>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</si>
  <si>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</si>
  <si>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</si>
  <si>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</si>
  <si>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</si>
  <si>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</si>
  <si>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</si>
  <si>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</si>
  <si>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</si>
  <si>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</si>
  <si>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</si>
  <si>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</si>
  <si>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</si>
  <si>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</si>
  <si>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</si>
  <si>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</si>
  <si>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</si>
  <si>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</si>
  <si>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</si>
  <si>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</si>
  <si>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</si>
  <si>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</si>
  <si>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</si>
  <si>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</si>
  <si>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</si>
  <si>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</si>
  <si>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</si>
  <si>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</si>
  <si>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</si>
  <si>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</si>
  <si>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</si>
  <si>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</si>
  <si>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</si>
  <si>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</si>
  <si>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МОБУ "Мрясовская основная общеобразовательная школа"</t>
  </si>
  <si>
    <t>Директор школы</t>
  </si>
  <si>
    <t>Идельгужина А.С.</t>
  </si>
  <si>
    <t>Картофель отварной в молоке</t>
  </si>
  <si>
    <t>54-10г</t>
  </si>
  <si>
    <t>Кофейный напиток с молоком</t>
  </si>
  <si>
    <t>54-23гн</t>
  </si>
  <si>
    <t>Хлеб пшеничный</t>
  </si>
  <si>
    <t>Хлеб ржаной</t>
  </si>
  <si>
    <t>Пром</t>
  </si>
  <si>
    <t>Котлета рыбная любительская</t>
  </si>
  <si>
    <t>Соус молочный натуральный</t>
  </si>
  <si>
    <t>54-14р</t>
  </si>
  <si>
    <t>54-5соус</t>
  </si>
  <si>
    <t>Каша вязкаямолочная кукурузная</t>
  </si>
  <si>
    <t>54-2к</t>
  </si>
  <si>
    <t>сыр твердых сортов в нарезке</t>
  </si>
  <si>
    <t>54-1з</t>
  </si>
  <si>
    <t>Чай с сахаром</t>
  </si>
  <si>
    <t>54-2гн</t>
  </si>
  <si>
    <t>Мандарин</t>
  </si>
  <si>
    <t>Картофельное пюре</t>
  </si>
  <si>
    <t>Какао с молоком</t>
  </si>
  <si>
    <t>Курица тушеная с морковью</t>
  </si>
  <si>
    <t>Салат из свеклы  с черносливом</t>
  </si>
  <si>
    <t>54-11г</t>
  </si>
  <si>
    <t>54-21гн</t>
  </si>
  <si>
    <t>54-25м</t>
  </si>
  <si>
    <t>54-18з</t>
  </si>
  <si>
    <t>Омлет натуральный</t>
  </si>
  <si>
    <t>Чай с молоком и сахаром</t>
  </si>
  <si>
    <t>Яблоко</t>
  </si>
  <si>
    <t>54-1о</t>
  </si>
  <si>
    <t>54-47гн</t>
  </si>
  <si>
    <t>Запеканка из творога</t>
  </si>
  <si>
    <t>Джем из абрикосов</t>
  </si>
  <si>
    <t>54-1т</t>
  </si>
  <si>
    <t>каша вязкая молочная пшенная</t>
  </si>
  <si>
    <t xml:space="preserve">какао с молоком </t>
  </si>
  <si>
    <t>хлеб пшеничный</t>
  </si>
  <si>
    <t>мандарин</t>
  </si>
  <si>
    <t>хлеб ржаной</t>
  </si>
  <si>
    <t>54-6к</t>
  </si>
  <si>
    <t>пром</t>
  </si>
  <si>
    <t>макароны отварные</t>
  </si>
  <si>
    <t>чай с молоком и сахаром</t>
  </si>
  <si>
    <t>салат из моркови и яблок</t>
  </si>
  <si>
    <t>54-1г</t>
  </si>
  <si>
    <t>54-4гн</t>
  </si>
  <si>
    <t>54-11з</t>
  </si>
  <si>
    <t>каша вязкая молочная ячневая</t>
  </si>
  <si>
    <t>кофейный напиток с молоком</t>
  </si>
  <si>
    <t>яблоко</t>
  </si>
  <si>
    <t>54-21к</t>
  </si>
  <si>
    <t xml:space="preserve">омлет натуральный </t>
  </si>
  <si>
    <t>чай с сахаром</t>
  </si>
  <si>
    <t>банан</t>
  </si>
  <si>
    <t>морковь отварная дольками</t>
  </si>
  <si>
    <t>54-27з</t>
  </si>
  <si>
    <t>каша жидкая молочная гречневая</t>
  </si>
  <si>
    <t>джем из абрикосов</t>
  </si>
  <si>
    <t>54-20к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</si>
</sst>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9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3" xfId="1" applyNumberFormat="1" applyFill="1" applyBorder="1" applyProtection="1">
      <protection locked="0"/>
    </xf>
    <xf numFmtId="0" fontId="11" fillId="4" borderId="3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1" xfId="1" applyNumberFormat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3" xfId="1" applyNumberFormat="1" applyFill="1" applyBorder="1" applyProtection="1">
      <protection locked="0"/>
    </xf>
    <xf numFmtId="0" fontId="11" fillId="4" borderId="3" xfId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83" sqref="K18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1" t="s">
        <v>39</v>
      </c>
      <c r="D1" s="62"/>
      <c r="E1" s="62"/>
      <c r="F1" s="12" t="s">
        <v>16</v>
      </c>
      <c r="G1" s="2" t="s">
        <v>17</v>
      </c>
      <c r="H1" s="63" t="s">
        <v>40</v>
      </c>
      <c r="I1" s="63"/>
      <c r="J1" s="63"/>
      <c r="K1" s="63"/>
    </row>
    <row r="2" spans="1:12" ht="17.399999999999999" x14ac:dyDescent="0.25">
      <c r="A2" s="35" t="s">
        <v>6</v>
      </c>
      <c r="C2" s="2"/>
      <c r="G2" s="2" t="s">
        <v>18</v>
      </c>
      <c r="H2" s="63" t="s">
        <v>41</v>
      </c>
      <c r="I2" s="63"/>
      <c r="J2" s="63"/>
      <c r="K2" s="6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30</v>
      </c>
      <c r="I3" s="47">
        <v>8</v>
      </c>
      <c r="J3" s="48">
        <v>2023</v>
      </c>
      <c r="K3" s="49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1.2" thickBot="1" x14ac:dyDescent="0.3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0" t="s">
        <v>53</v>
      </c>
      <c r="F6" s="51">
        <v>200</v>
      </c>
      <c r="G6" s="52">
        <v>7</v>
      </c>
      <c r="H6" s="51">
        <v>9</v>
      </c>
      <c r="I6" s="51">
        <v>44</v>
      </c>
      <c r="J6" s="51">
        <v>288</v>
      </c>
      <c r="K6" s="53" t="s">
        <v>54</v>
      </c>
      <c r="L6" s="39">
        <v>24.41</v>
      </c>
    </row>
    <row r="7" spans="1:12" ht="14.4" x14ac:dyDescent="0.3">
      <c r="A7" s="23"/>
      <c r="B7" s="15"/>
      <c r="C7" s="11"/>
      <c r="D7" s="6"/>
      <c r="E7" s="41" t="s">
        <v>55</v>
      </c>
      <c r="F7" s="42">
        <v>60</v>
      </c>
      <c r="G7" s="42">
        <v>2</v>
      </c>
      <c r="H7" s="42">
        <v>3</v>
      </c>
      <c r="I7" s="42">
        <v>7</v>
      </c>
      <c r="J7" s="42">
        <v>36</v>
      </c>
      <c r="K7" s="43" t="s">
        <v>56</v>
      </c>
      <c r="L7" s="42">
        <v>10</v>
      </c>
    </row>
    <row r="8" spans="1:12" ht="14.4" x14ac:dyDescent="0.3">
      <c r="A8" s="23"/>
      <c r="B8" s="15"/>
      <c r="C8" s="11"/>
      <c r="D8" s="7" t="s">
        <v>22</v>
      </c>
      <c r="E8" s="54" t="s">
        <v>57</v>
      </c>
      <c r="F8" s="55">
        <v>200</v>
      </c>
      <c r="G8" s="42">
        <v>0</v>
      </c>
      <c r="H8" s="42">
        <v>0</v>
      </c>
      <c r="I8" s="42">
        <v>6</v>
      </c>
      <c r="J8" s="42">
        <v>27</v>
      </c>
      <c r="K8" s="56" t="s">
        <v>58</v>
      </c>
      <c r="L8" s="42">
        <v>3</v>
      </c>
    </row>
    <row r="9" spans="1:12" ht="14.4" x14ac:dyDescent="0.3">
      <c r="A9" s="23"/>
      <c r="B9" s="15"/>
      <c r="C9" s="11"/>
      <c r="D9" s="7" t="s">
        <v>23</v>
      </c>
      <c r="E9" s="54" t="s">
        <v>46</v>
      </c>
      <c r="F9" s="55">
        <v>25</v>
      </c>
      <c r="G9" s="57">
        <v>2</v>
      </c>
      <c r="H9" s="42">
        <v>0</v>
      </c>
      <c r="I9" s="42">
        <v>12</v>
      </c>
      <c r="J9" s="42">
        <v>59</v>
      </c>
      <c r="K9" s="43" t="s">
        <v>48</v>
      </c>
      <c r="L9" s="42">
        <v>2</v>
      </c>
    </row>
    <row r="10" spans="1:12" ht="14.4" x14ac:dyDescent="0.3">
      <c r="A10" s="23"/>
      <c r="B10" s="15"/>
      <c r="C10" s="11"/>
      <c r="D10" s="7" t="s">
        <v>24</v>
      </c>
      <c r="E10" s="54" t="s">
        <v>59</v>
      </c>
      <c r="F10" s="55">
        <v>100</v>
      </c>
      <c r="G10" s="57">
        <v>1</v>
      </c>
      <c r="H10" s="42">
        <v>0</v>
      </c>
      <c r="I10" s="42">
        <v>8</v>
      </c>
      <c r="J10" s="42">
        <v>35</v>
      </c>
      <c r="K10" s="43" t="s">
        <v>48</v>
      </c>
      <c r="L10" s="42">
        <v>20</v>
      </c>
    </row>
    <row r="11" spans="1:12" ht="14.4" x14ac:dyDescent="0.3">
      <c r="A11" s="23"/>
      <c r="B11" s="15"/>
      <c r="C11" s="11"/>
      <c r="D11" s="6"/>
      <c r="E11" s="54" t="s">
        <v>47</v>
      </c>
      <c r="F11" s="55">
        <v>20</v>
      </c>
      <c r="G11" s="57">
        <v>1</v>
      </c>
      <c r="H11" s="42">
        <v>0</v>
      </c>
      <c r="I11" s="42">
        <v>7</v>
      </c>
      <c r="J11" s="42">
        <v>34</v>
      </c>
      <c r="K11" s="43" t="s">
        <v>48</v>
      </c>
      <c r="L11" s="42">
        <v>2</v>
      </c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605</v>
      </c>
      <c r="G13" s="19">
        <f>SUM(G6:G12)</f>
        <v>13</v>
      </c>
      <c r="H13" s="19">
        <f>SUM(H6:H12)</f>
        <v>12</v>
      </c>
      <c r="I13" s="19">
        <f>SUM(I6:I12)</f>
        <v>84</v>
      </c>
      <c r="J13" s="19">
        <f>SUM(J6:J12)</f>
        <v>479</v>
      </c>
      <c r="K13" s="25"/>
      <c r="L13" s="19">
        <f>SUM(L6:L12)</f>
        <v>61.41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4.4" x14ac:dyDescent="0.3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4.4" x14ac:dyDescent="0.3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4.4" x14ac:dyDescent="0.3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605</v>
      </c>
      <c r="G24" s="32">
        <f>G13+G23</f>
        <v>13</v>
      </c>
      <c r="H24" s="32">
        <f>H13+H23</f>
        <v>12</v>
      </c>
      <c r="I24" s="32">
        <f>I13+I23</f>
        <v>84</v>
      </c>
      <c r="J24" s="32">
        <f>J13+J23</f>
        <v>479</v>
      </c>
      <c r="K24" s="32"/>
      <c r="L24" s="32">
        <f>L13+L23</f>
        <v>61.41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0" t="s">
        <v>60</v>
      </c>
      <c r="F25" s="51">
        <v>150</v>
      </c>
      <c r="G25" s="39">
        <v>3</v>
      </c>
      <c r="H25" s="39">
        <v>5</v>
      </c>
      <c r="I25" s="39">
        <v>20</v>
      </c>
      <c r="J25" s="39">
        <v>139</v>
      </c>
      <c r="K25" s="40" t="s">
        <v>64</v>
      </c>
      <c r="L25" s="39">
        <v>12</v>
      </c>
    </row>
    <row r="26" spans="1:12" ht="14.4" x14ac:dyDescent="0.3">
      <c r="A26" s="14"/>
      <c r="B26" s="15"/>
      <c r="C26" s="11"/>
      <c r="D26" s="6"/>
      <c r="E26" s="64" t="s">
        <v>62</v>
      </c>
      <c r="F26" s="65">
        <v>90</v>
      </c>
      <c r="G26" s="42">
        <v>13</v>
      </c>
      <c r="H26" s="42">
        <v>5</v>
      </c>
      <c r="I26" s="42">
        <v>4</v>
      </c>
      <c r="J26" s="42">
        <v>114</v>
      </c>
      <c r="K26" s="43" t="s">
        <v>66</v>
      </c>
      <c r="L26" s="42">
        <v>23.41</v>
      </c>
    </row>
    <row r="27" spans="1:12" ht="14.4" x14ac:dyDescent="0.3">
      <c r="A27" s="14"/>
      <c r="B27" s="15"/>
      <c r="C27" s="11"/>
      <c r="D27" s="7" t="s">
        <v>22</v>
      </c>
      <c r="E27" s="54" t="s">
        <v>61</v>
      </c>
      <c r="F27" s="55">
        <v>200</v>
      </c>
      <c r="G27" s="42">
        <v>5</v>
      </c>
      <c r="H27" s="42">
        <v>4</v>
      </c>
      <c r="I27" s="42">
        <v>13</v>
      </c>
      <c r="J27" s="42">
        <v>100</v>
      </c>
      <c r="K27" s="43" t="s">
        <v>65</v>
      </c>
      <c r="L27" s="42">
        <v>16</v>
      </c>
    </row>
    <row r="28" spans="1:12" ht="14.4" x14ac:dyDescent="0.3">
      <c r="A28" s="14"/>
      <c r="B28" s="15"/>
      <c r="C28" s="11"/>
      <c r="D28" s="7" t="s">
        <v>23</v>
      </c>
      <c r="E28" s="54" t="s">
        <v>46</v>
      </c>
      <c r="F28" s="55">
        <v>20</v>
      </c>
      <c r="G28" s="42">
        <v>2</v>
      </c>
      <c r="H28" s="42">
        <v>0</v>
      </c>
      <c r="I28" s="42">
        <v>10</v>
      </c>
      <c r="J28" s="42">
        <v>47</v>
      </c>
      <c r="K28" s="43" t="s">
        <v>48</v>
      </c>
      <c r="L28" s="42">
        <v>2</v>
      </c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54" t="s">
        <v>47</v>
      </c>
      <c r="F30" s="55">
        <v>20</v>
      </c>
      <c r="G30" s="42">
        <v>1</v>
      </c>
      <c r="H30" s="42">
        <v>0</v>
      </c>
      <c r="I30" s="42">
        <v>7</v>
      </c>
      <c r="J30" s="42">
        <v>34</v>
      </c>
      <c r="K30" s="43" t="s">
        <v>48</v>
      </c>
      <c r="L30" s="42">
        <v>2</v>
      </c>
    </row>
    <row r="31" spans="1:12" ht="15" thickBot="1" x14ac:dyDescent="0.35">
      <c r="A31" s="14"/>
      <c r="B31" s="15"/>
      <c r="C31" s="11"/>
      <c r="D31" s="6"/>
      <c r="E31" s="66" t="s">
        <v>63</v>
      </c>
      <c r="F31" s="67">
        <v>60</v>
      </c>
      <c r="G31" s="42">
        <v>1</v>
      </c>
      <c r="H31" s="42">
        <v>3</v>
      </c>
      <c r="I31" s="42">
        <v>7</v>
      </c>
      <c r="J31" s="42">
        <v>53</v>
      </c>
      <c r="K31" s="43" t="s">
        <v>67</v>
      </c>
      <c r="L31" s="42">
        <v>6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>SUM(G25:G31)</f>
        <v>25</v>
      </c>
      <c r="H32" s="19">
        <f>SUM(H25:H31)</f>
        <v>17</v>
      </c>
      <c r="I32" s="19">
        <f>SUM(I25:I31)</f>
        <v>61</v>
      </c>
      <c r="J32" s="19">
        <f>SUM(J25:J31)</f>
        <v>487</v>
      </c>
      <c r="K32" s="25"/>
      <c r="L32" s="19">
        <f>SUM(L25:L31)</f>
        <v>61.41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4.4" x14ac:dyDescent="0.3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4.4" x14ac:dyDescent="0.3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4.4" x14ac:dyDescent="0.3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4.4" x14ac:dyDescent="0.3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4.4" x14ac:dyDescent="0.3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540</v>
      </c>
      <c r="G43" s="32">
        <f>G32+G42</f>
        <v>25</v>
      </c>
      <c r="H43" s="32">
        <f>H32+H42</f>
        <v>17</v>
      </c>
      <c r="I43" s="32">
        <f>I32+I42</f>
        <v>61</v>
      </c>
      <c r="J43" s="32">
        <f>J32+J42</f>
        <v>487</v>
      </c>
      <c r="K43" s="32"/>
      <c r="L43" s="32">
        <f>L32+L42</f>
        <v>61.41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9" t="s">
        <v>68</v>
      </c>
      <c r="F44" s="68">
        <v>200</v>
      </c>
      <c r="G44" s="39">
        <v>17</v>
      </c>
      <c r="H44" s="39">
        <v>24</v>
      </c>
      <c r="I44" s="39">
        <v>4</v>
      </c>
      <c r="J44" s="39">
        <v>301</v>
      </c>
      <c r="K44" s="40" t="s">
        <v>71</v>
      </c>
      <c r="L44" s="39">
        <v>32.409999999999997</v>
      </c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71" t="s">
        <v>69</v>
      </c>
      <c r="F46" s="70">
        <v>200</v>
      </c>
      <c r="G46" s="42">
        <v>2</v>
      </c>
      <c r="H46" s="42">
        <v>1</v>
      </c>
      <c r="I46" s="42">
        <v>9</v>
      </c>
      <c r="J46" s="42">
        <v>51</v>
      </c>
      <c r="K46" s="43" t="s">
        <v>72</v>
      </c>
      <c r="L46" s="42">
        <v>7</v>
      </c>
    </row>
    <row r="47" spans="1:12" ht="14.4" x14ac:dyDescent="0.3">
      <c r="A47" s="23"/>
      <c r="B47" s="15"/>
      <c r="C47" s="11"/>
      <c r="D47" s="7" t="s">
        <v>23</v>
      </c>
      <c r="E47" s="73" t="s">
        <v>46</v>
      </c>
      <c r="F47" s="72">
        <v>20</v>
      </c>
      <c r="G47" s="42">
        <v>2</v>
      </c>
      <c r="H47" s="42">
        <v>0</v>
      </c>
      <c r="I47" s="42">
        <v>10</v>
      </c>
      <c r="J47" s="42">
        <v>47</v>
      </c>
      <c r="K47" s="43" t="s">
        <v>48</v>
      </c>
      <c r="L47" s="42">
        <v>2</v>
      </c>
    </row>
    <row r="48" spans="1:12" ht="15" thickBot="1" x14ac:dyDescent="0.35">
      <c r="A48" s="23"/>
      <c r="B48" s="15"/>
      <c r="C48" s="11"/>
      <c r="D48" s="7" t="s">
        <v>24</v>
      </c>
      <c r="E48" s="75" t="s">
        <v>70</v>
      </c>
      <c r="F48" s="74">
        <v>100</v>
      </c>
      <c r="G48" s="42">
        <v>0</v>
      </c>
      <c r="H48" s="42">
        <v>0</v>
      </c>
      <c r="I48" s="42">
        <v>10</v>
      </c>
      <c r="J48" s="42">
        <v>44</v>
      </c>
      <c r="K48" s="43" t="s">
        <v>48</v>
      </c>
      <c r="L48" s="42">
        <v>18</v>
      </c>
    </row>
    <row r="49" spans="1:12" ht="14.4" x14ac:dyDescent="0.3">
      <c r="A49" s="23"/>
      <c r="B49" s="15"/>
      <c r="C49" s="11"/>
      <c r="D49" s="6"/>
      <c r="E49" s="77" t="s">
        <v>47</v>
      </c>
      <c r="F49" s="76">
        <v>20</v>
      </c>
      <c r="G49" s="42">
        <v>1</v>
      </c>
      <c r="H49" s="42">
        <v>0</v>
      </c>
      <c r="I49" s="42">
        <v>7</v>
      </c>
      <c r="J49" s="42">
        <v>34</v>
      </c>
      <c r="K49" s="43" t="s">
        <v>48</v>
      </c>
      <c r="L49" s="42">
        <v>2</v>
      </c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>SUM(G44:G50)</f>
        <v>22</v>
      </c>
      <c r="H51" s="19">
        <f>SUM(H44:H50)</f>
        <v>25</v>
      </c>
      <c r="I51" s="19">
        <f>SUM(I44:I50)</f>
        <v>40</v>
      </c>
      <c r="J51" s="19">
        <f>SUM(J44:J50)</f>
        <v>477</v>
      </c>
      <c r="K51" s="25"/>
      <c r="L51" s="19">
        <f>SUM(L44:L50)</f>
        <v>61.41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4.4" x14ac:dyDescent="0.3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4.4" x14ac:dyDescent="0.3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4.4" x14ac:dyDescent="0.3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4.4" x14ac:dyDescent="0.3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4.4" x14ac:dyDescent="0.3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540</v>
      </c>
      <c r="G62" s="32">
        <f>G51+G61</f>
        <v>22</v>
      </c>
      <c r="H62" s="32">
        <f>H51+H61</f>
        <v>25</v>
      </c>
      <c r="I62" s="32">
        <f>I51+I61</f>
        <v>40</v>
      </c>
      <c r="J62" s="32">
        <f>J51+J61</f>
        <v>477</v>
      </c>
      <c r="K62" s="32"/>
      <c r="L62" s="32">
        <f>L51+L61</f>
        <v>61.41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0" t="s">
        <v>73</v>
      </c>
      <c r="F63" s="51">
        <v>150</v>
      </c>
      <c r="G63" s="39">
        <v>30</v>
      </c>
      <c r="H63" s="39">
        <v>11</v>
      </c>
      <c r="I63" s="39">
        <v>22</v>
      </c>
      <c r="J63" s="39">
        <v>301</v>
      </c>
      <c r="K63" s="40" t="s">
        <v>75</v>
      </c>
      <c r="L63" s="39">
        <v>29.41</v>
      </c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54" t="s">
        <v>57</v>
      </c>
      <c r="F65" s="55">
        <v>200</v>
      </c>
      <c r="G65" s="42">
        <v>0</v>
      </c>
      <c r="H65" s="42">
        <v>0</v>
      </c>
      <c r="I65" s="42">
        <v>6</v>
      </c>
      <c r="J65" s="42">
        <v>27</v>
      </c>
      <c r="K65" s="43" t="s">
        <v>58</v>
      </c>
      <c r="L65" s="42">
        <v>3</v>
      </c>
    </row>
    <row r="66" spans="1:12" ht="14.4" x14ac:dyDescent="0.3">
      <c r="A66" s="23"/>
      <c r="B66" s="15"/>
      <c r="C66" s="11"/>
      <c r="D66" s="7" t="s">
        <v>23</v>
      </c>
      <c r="E66" s="54" t="s">
        <v>46</v>
      </c>
      <c r="F66" s="55">
        <v>20</v>
      </c>
      <c r="G66" s="42">
        <v>2</v>
      </c>
      <c r="H66" s="42">
        <v>0</v>
      </c>
      <c r="I66" s="42">
        <v>10</v>
      </c>
      <c r="J66" s="42">
        <v>47</v>
      </c>
      <c r="K66" s="43" t="s">
        <v>48</v>
      </c>
      <c r="L66" s="42">
        <v>2</v>
      </c>
    </row>
    <row r="67" spans="1:12" ht="14.4" x14ac:dyDescent="0.3">
      <c r="A67" s="23"/>
      <c r="B67" s="15"/>
      <c r="C67" s="11"/>
      <c r="D67" s="7" t="s">
        <v>24</v>
      </c>
      <c r="E67" s="64" t="s">
        <v>59</v>
      </c>
      <c r="F67" s="65">
        <v>100</v>
      </c>
      <c r="G67" s="42">
        <v>1</v>
      </c>
      <c r="H67" s="42">
        <v>0</v>
      </c>
      <c r="I67" s="42">
        <v>8</v>
      </c>
      <c r="J67" s="42">
        <v>35</v>
      </c>
      <c r="K67" s="43" t="s">
        <v>48</v>
      </c>
      <c r="L67" s="42">
        <v>23</v>
      </c>
    </row>
    <row r="68" spans="1:12" ht="14.4" x14ac:dyDescent="0.3">
      <c r="A68" s="23"/>
      <c r="B68" s="15"/>
      <c r="C68" s="11"/>
      <c r="D68" s="6"/>
      <c r="E68" s="54" t="s">
        <v>47</v>
      </c>
      <c r="F68" s="55">
        <v>20</v>
      </c>
      <c r="G68" s="42">
        <v>1</v>
      </c>
      <c r="H68" s="42">
        <v>0</v>
      </c>
      <c r="I68" s="42">
        <v>7</v>
      </c>
      <c r="J68" s="42">
        <v>34</v>
      </c>
      <c r="K68" s="43" t="s">
        <v>48</v>
      </c>
      <c r="L68" s="42">
        <v>2</v>
      </c>
    </row>
    <row r="69" spans="1:12" ht="15" thickBot="1" x14ac:dyDescent="0.35">
      <c r="A69" s="23"/>
      <c r="B69" s="15"/>
      <c r="C69" s="11"/>
      <c r="D69" s="6"/>
      <c r="E69" s="66" t="s">
        <v>74</v>
      </c>
      <c r="F69" s="67">
        <v>60</v>
      </c>
      <c r="G69" s="42">
        <v>0</v>
      </c>
      <c r="H69" s="42">
        <v>0</v>
      </c>
      <c r="I69" s="42">
        <v>7</v>
      </c>
      <c r="J69" s="42">
        <v>29</v>
      </c>
      <c r="K69" s="43" t="s">
        <v>48</v>
      </c>
      <c r="L69" s="42">
        <v>2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>SUM(G63:G69)</f>
        <v>34</v>
      </c>
      <c r="H70" s="19">
        <f>SUM(H63:H69)</f>
        <v>11</v>
      </c>
      <c r="I70" s="19">
        <f>SUM(I63:I69)</f>
        <v>60</v>
      </c>
      <c r="J70" s="19">
        <f>SUM(J63:J69)</f>
        <v>473</v>
      </c>
      <c r="K70" s="25"/>
      <c r="L70" s="19">
        <f>SUM(L63:L69)</f>
        <v>61.41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4.4" x14ac:dyDescent="0.3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4.4" x14ac:dyDescent="0.3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4.4" x14ac:dyDescent="0.3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4.4" x14ac:dyDescent="0.3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4.4" x14ac:dyDescent="0.3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4.4" x14ac:dyDescent="0.3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550</v>
      </c>
      <c r="G81" s="32">
        <f>G70+G80</f>
        <v>34</v>
      </c>
      <c r="H81" s="32">
        <f>H70+H80</f>
        <v>11</v>
      </c>
      <c r="I81" s="32">
        <f>I70+I80</f>
        <v>60</v>
      </c>
      <c r="J81" s="32">
        <f>J70+J80</f>
        <v>473</v>
      </c>
      <c r="K81" s="32"/>
      <c r="L81" s="32">
        <f>L70+L80</f>
        <v>61.41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0" t="s">
        <v>42</v>
      </c>
      <c r="F82" s="51">
        <v>150</v>
      </c>
      <c r="G82" s="52">
        <v>5</v>
      </c>
      <c r="H82" s="51">
        <v>6</v>
      </c>
      <c r="I82" s="51">
        <v>27</v>
      </c>
      <c r="J82" s="51">
        <v>174</v>
      </c>
      <c r="K82" s="53" t="s">
        <v>43</v>
      </c>
      <c r="L82" s="39">
        <v>11</v>
      </c>
    </row>
    <row r="83" spans="1:12" ht="14.4" x14ac:dyDescent="0.3">
      <c r="A83" s="23"/>
      <c r="B83" s="15"/>
      <c r="C83" s="11"/>
      <c r="D83" s="6"/>
      <c r="E83" s="41" t="s">
        <v>49</v>
      </c>
      <c r="F83" s="42">
        <v>90</v>
      </c>
      <c r="G83" s="42">
        <v>12</v>
      </c>
      <c r="H83" s="42">
        <v>4</v>
      </c>
      <c r="I83" s="42">
        <v>6</v>
      </c>
      <c r="J83" s="42">
        <v>101</v>
      </c>
      <c r="K83" s="43" t="s">
        <v>51</v>
      </c>
      <c r="L83" s="42">
        <v>25.41</v>
      </c>
    </row>
    <row r="84" spans="1:12" ht="14.4" x14ac:dyDescent="0.3">
      <c r="A84" s="23"/>
      <c r="B84" s="15"/>
      <c r="C84" s="11"/>
      <c r="D84" s="7" t="s">
        <v>22</v>
      </c>
      <c r="E84" s="41" t="s">
        <v>44</v>
      </c>
      <c r="F84" s="42">
        <v>200</v>
      </c>
      <c r="G84" s="42">
        <v>4</v>
      </c>
      <c r="H84" s="42">
        <v>3</v>
      </c>
      <c r="I84" s="42">
        <v>11</v>
      </c>
      <c r="J84" s="42">
        <v>86</v>
      </c>
      <c r="K84" s="43" t="s">
        <v>45</v>
      </c>
      <c r="L84" s="42">
        <v>16</v>
      </c>
    </row>
    <row r="85" spans="1:12" ht="14.4" x14ac:dyDescent="0.3">
      <c r="A85" s="23"/>
      <c r="B85" s="15"/>
      <c r="C85" s="11"/>
      <c r="D85" s="7" t="s">
        <v>23</v>
      </c>
      <c r="E85" s="54" t="s">
        <v>46</v>
      </c>
      <c r="F85" s="55">
        <v>20</v>
      </c>
      <c r="G85" s="57">
        <v>2</v>
      </c>
      <c r="H85" s="42">
        <v>0</v>
      </c>
      <c r="I85" s="42">
        <v>10</v>
      </c>
      <c r="J85" s="42">
        <v>47</v>
      </c>
      <c r="K85" s="43" t="s">
        <v>48</v>
      </c>
      <c r="L85" s="42">
        <v>2</v>
      </c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54" t="s">
        <v>47</v>
      </c>
      <c r="F87" s="55">
        <v>20</v>
      </c>
      <c r="G87" s="57">
        <v>1</v>
      </c>
      <c r="H87" s="42">
        <v>0</v>
      </c>
      <c r="I87" s="42">
        <v>7</v>
      </c>
      <c r="J87" s="42">
        <v>34</v>
      </c>
      <c r="K87" s="43" t="s">
        <v>48</v>
      </c>
      <c r="L87" s="42">
        <v>2</v>
      </c>
    </row>
    <row r="88" spans="1:12" ht="14.4" x14ac:dyDescent="0.3">
      <c r="A88" s="23"/>
      <c r="B88" s="15"/>
      <c r="C88" s="11"/>
      <c r="D88" s="6"/>
      <c r="E88" s="41" t="s">
        <v>50</v>
      </c>
      <c r="F88" s="42">
        <v>60</v>
      </c>
      <c r="G88" s="42">
        <v>1</v>
      </c>
      <c r="H88" s="42">
        <v>2</v>
      </c>
      <c r="I88" s="42">
        <v>3</v>
      </c>
      <c r="J88" s="42">
        <v>36</v>
      </c>
      <c r="K88" s="43" t="s">
        <v>52</v>
      </c>
      <c r="L88" s="42">
        <v>5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>SUM(G82:G88)</f>
        <v>25</v>
      </c>
      <c r="H89" s="19">
        <f>SUM(H82:H88)</f>
        <v>15</v>
      </c>
      <c r="I89" s="19">
        <f>SUM(I82:I88)</f>
        <v>64</v>
      </c>
      <c r="J89" s="19">
        <f>SUM(J82:J88)</f>
        <v>478</v>
      </c>
      <c r="K89" s="25"/>
      <c r="L89" s="19">
        <f>SUM(L82:L88)</f>
        <v>61.41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4.4" x14ac:dyDescent="0.3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4.4" x14ac:dyDescent="0.3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4.4" x14ac:dyDescent="0.3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4.4" x14ac:dyDescent="0.3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4.4" x14ac:dyDescent="0.3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4.4" x14ac:dyDescent="0.3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540</v>
      </c>
      <c r="G100" s="32">
        <f>G89+G99</f>
        <v>25</v>
      </c>
      <c r="H100" s="32">
        <f>H89+H99</f>
        <v>15</v>
      </c>
      <c r="I100" s="32">
        <f>I89+I99</f>
        <v>64</v>
      </c>
      <c r="J100" s="32">
        <f>J89+J99</f>
        <v>478</v>
      </c>
      <c r="K100" s="32"/>
      <c r="L100" s="32">
        <f>L89+L99</f>
        <v>61.41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0" t="s">
        <v>76</v>
      </c>
      <c r="F101" s="51">
        <v>200</v>
      </c>
      <c r="G101" s="39">
        <v>8</v>
      </c>
      <c r="H101" s="39">
        <v>10</v>
      </c>
      <c r="I101" s="39">
        <v>38</v>
      </c>
      <c r="J101" s="39">
        <v>275</v>
      </c>
      <c r="K101" s="40" t="s">
        <v>81</v>
      </c>
      <c r="L101" s="39">
        <v>18.41</v>
      </c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54" t="s">
        <v>77</v>
      </c>
      <c r="F103" s="55">
        <v>200</v>
      </c>
      <c r="G103" s="42">
        <v>5</v>
      </c>
      <c r="H103" s="42">
        <v>4</v>
      </c>
      <c r="I103" s="42">
        <v>13</v>
      </c>
      <c r="J103" s="42">
        <v>100</v>
      </c>
      <c r="K103" s="43" t="s">
        <v>65</v>
      </c>
      <c r="L103" s="42">
        <v>16</v>
      </c>
    </row>
    <row r="104" spans="1:12" ht="14.4" x14ac:dyDescent="0.3">
      <c r="A104" s="23"/>
      <c r="B104" s="15"/>
      <c r="C104" s="11"/>
      <c r="D104" s="7" t="s">
        <v>23</v>
      </c>
      <c r="E104" s="54" t="s">
        <v>78</v>
      </c>
      <c r="F104" s="55">
        <v>20</v>
      </c>
      <c r="G104" s="42">
        <v>2</v>
      </c>
      <c r="H104" s="42">
        <v>0</v>
      </c>
      <c r="I104" s="42">
        <v>10</v>
      </c>
      <c r="J104" s="42">
        <v>47</v>
      </c>
      <c r="K104" s="43" t="s">
        <v>82</v>
      </c>
      <c r="L104" s="42">
        <v>2</v>
      </c>
    </row>
    <row r="105" spans="1:12" ht="14.4" x14ac:dyDescent="0.3">
      <c r="A105" s="23"/>
      <c r="B105" s="15"/>
      <c r="C105" s="11"/>
      <c r="D105" s="7" t="s">
        <v>24</v>
      </c>
      <c r="E105" s="64" t="s">
        <v>79</v>
      </c>
      <c r="F105" s="65">
        <v>100</v>
      </c>
      <c r="G105" s="42">
        <v>1</v>
      </c>
      <c r="H105" s="42">
        <v>0</v>
      </c>
      <c r="I105" s="42">
        <v>8</v>
      </c>
      <c r="J105" s="42">
        <v>35</v>
      </c>
      <c r="K105" s="43" t="s">
        <v>82</v>
      </c>
      <c r="L105" s="42">
        <v>23</v>
      </c>
    </row>
    <row r="106" spans="1:12" ht="14.4" x14ac:dyDescent="0.3">
      <c r="A106" s="23"/>
      <c r="B106" s="15"/>
      <c r="C106" s="11"/>
      <c r="D106" s="6"/>
      <c r="E106" s="54" t="s">
        <v>80</v>
      </c>
      <c r="F106" s="55">
        <v>20</v>
      </c>
      <c r="G106" s="42">
        <v>1</v>
      </c>
      <c r="H106" s="42">
        <v>0</v>
      </c>
      <c r="I106" s="42">
        <v>7</v>
      </c>
      <c r="J106" s="42">
        <v>34</v>
      </c>
      <c r="K106" s="43" t="s">
        <v>82</v>
      </c>
      <c r="L106" s="42">
        <v>2</v>
      </c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>SUM(G101:G107)</f>
        <v>17</v>
      </c>
      <c r="H108" s="19">
        <f>SUM(H101:H107)</f>
        <v>14</v>
      </c>
      <c r="I108" s="19">
        <f>SUM(I101:I107)</f>
        <v>76</v>
      </c>
      <c r="J108" s="19">
        <f>SUM(J101:J107)</f>
        <v>491</v>
      </c>
      <c r="K108" s="25"/>
      <c r="L108" s="19">
        <f>SUM(L101:L107)</f>
        <v>61.41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4" x14ac:dyDescent="0.3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4.4" x14ac:dyDescent="0.3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4.4" x14ac:dyDescent="0.3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4" x14ac:dyDescent="0.3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4.4" x14ac:dyDescent="0.3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4" x14ac:dyDescent="0.3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540</v>
      </c>
      <c r="G119" s="32">
        <f>G108+G118</f>
        <v>17</v>
      </c>
      <c r="H119" s="32">
        <f>H108+H118</f>
        <v>14</v>
      </c>
      <c r="I119" s="32">
        <f>I108+I118</f>
        <v>76</v>
      </c>
      <c r="J119" s="32">
        <f>J108+J118</f>
        <v>491</v>
      </c>
      <c r="K119" s="32"/>
      <c r="L119" s="32">
        <f>L108+L118</f>
        <v>61.41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79" t="s">
        <v>83</v>
      </c>
      <c r="F120" s="78">
        <v>150</v>
      </c>
      <c r="G120" s="39">
        <v>5</v>
      </c>
      <c r="H120" s="39">
        <v>5</v>
      </c>
      <c r="I120" s="39">
        <v>33</v>
      </c>
      <c r="J120" s="39">
        <v>197</v>
      </c>
      <c r="K120" s="40" t="s">
        <v>86</v>
      </c>
      <c r="L120" s="39">
        <v>12</v>
      </c>
    </row>
    <row r="121" spans="1:12" ht="14.4" x14ac:dyDescent="0.3">
      <c r="A121" s="14"/>
      <c r="B121" s="15"/>
      <c r="C121" s="11"/>
      <c r="D121" s="6"/>
      <c r="E121" s="85" t="s">
        <v>62</v>
      </c>
      <c r="F121" s="84">
        <v>90</v>
      </c>
      <c r="G121" s="42">
        <v>13</v>
      </c>
      <c r="H121" s="42">
        <v>5</v>
      </c>
      <c r="I121" s="42">
        <v>4</v>
      </c>
      <c r="J121" s="42">
        <v>114</v>
      </c>
      <c r="K121" s="43" t="s">
        <v>66</v>
      </c>
      <c r="L121" s="42">
        <v>30.41</v>
      </c>
    </row>
    <row r="122" spans="1:12" ht="14.4" x14ac:dyDescent="0.3">
      <c r="A122" s="14"/>
      <c r="B122" s="15"/>
      <c r="C122" s="11"/>
      <c r="D122" s="7" t="s">
        <v>22</v>
      </c>
      <c r="E122" s="81" t="s">
        <v>84</v>
      </c>
      <c r="F122" s="80">
        <v>200</v>
      </c>
      <c r="G122" s="42">
        <v>7</v>
      </c>
      <c r="H122" s="42">
        <v>1</v>
      </c>
      <c r="I122" s="42">
        <v>9</v>
      </c>
      <c r="J122" s="42">
        <v>51</v>
      </c>
      <c r="K122" s="43" t="s">
        <v>87</v>
      </c>
      <c r="L122" s="42">
        <v>7</v>
      </c>
    </row>
    <row r="123" spans="1:12" ht="14.4" x14ac:dyDescent="0.3">
      <c r="A123" s="14"/>
      <c r="B123" s="15"/>
      <c r="C123" s="11"/>
      <c r="D123" s="7" t="s">
        <v>23</v>
      </c>
      <c r="E123" s="83" t="s">
        <v>46</v>
      </c>
      <c r="F123" s="82">
        <v>20</v>
      </c>
      <c r="G123" s="42">
        <v>2</v>
      </c>
      <c r="H123" s="42">
        <v>0</v>
      </c>
      <c r="I123" s="42">
        <v>10</v>
      </c>
      <c r="J123" s="42">
        <v>47</v>
      </c>
      <c r="K123" s="43" t="s">
        <v>48</v>
      </c>
      <c r="L123" s="42">
        <v>2</v>
      </c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87" t="s">
        <v>80</v>
      </c>
      <c r="F125" s="86">
        <v>20</v>
      </c>
      <c r="G125" s="42">
        <v>1</v>
      </c>
      <c r="H125" s="42">
        <v>0</v>
      </c>
      <c r="I125" s="42">
        <v>7</v>
      </c>
      <c r="J125" s="42">
        <v>34</v>
      </c>
      <c r="K125" s="43" t="s">
        <v>48</v>
      </c>
      <c r="L125" s="42">
        <v>2</v>
      </c>
    </row>
    <row r="126" spans="1:12" ht="15" thickBot="1" x14ac:dyDescent="0.35">
      <c r="A126" s="14"/>
      <c r="B126" s="15"/>
      <c r="C126" s="11"/>
      <c r="D126" s="6"/>
      <c r="E126" s="89" t="s">
        <v>85</v>
      </c>
      <c r="F126" s="88">
        <v>60</v>
      </c>
      <c r="G126" s="42">
        <v>1</v>
      </c>
      <c r="H126" s="42">
        <v>6</v>
      </c>
      <c r="I126" s="42">
        <v>4</v>
      </c>
      <c r="J126" s="42">
        <v>74</v>
      </c>
      <c r="K126" s="43" t="s">
        <v>88</v>
      </c>
      <c r="L126" s="42">
        <v>8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>SUM(G120:G126)</f>
        <v>29</v>
      </c>
      <c r="H127" s="19">
        <f>SUM(H120:H126)</f>
        <v>17</v>
      </c>
      <c r="I127" s="19">
        <f>SUM(I120:I126)</f>
        <v>67</v>
      </c>
      <c r="J127" s="19">
        <f>SUM(J120:J126)</f>
        <v>517</v>
      </c>
      <c r="K127" s="25"/>
      <c r="L127" s="19">
        <f>SUM(L120:L126)</f>
        <v>61.41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4" x14ac:dyDescent="0.3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4.4" x14ac:dyDescent="0.3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4.4" x14ac:dyDescent="0.3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4" x14ac:dyDescent="0.3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4.4" x14ac:dyDescent="0.3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4" x14ac:dyDescent="0.3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540</v>
      </c>
      <c r="G138" s="32">
        <f>G127+G137</f>
        <v>29</v>
      </c>
      <c r="H138" s="32">
        <f>H127+H137</f>
        <v>17</v>
      </c>
      <c r="I138" s="32">
        <f>I127+I137</f>
        <v>67</v>
      </c>
      <c r="J138" s="32">
        <f>J127+J137</f>
        <v>517</v>
      </c>
      <c r="K138" s="32"/>
      <c r="L138" s="32">
        <f>L127+L137</f>
        <v>61.41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0" t="s">
        <v>89</v>
      </c>
      <c r="F139" s="51">
        <v>200</v>
      </c>
      <c r="G139" s="39">
        <v>7</v>
      </c>
      <c r="H139" s="39">
        <v>9</v>
      </c>
      <c r="I139" s="39">
        <v>34</v>
      </c>
      <c r="J139" s="39">
        <v>249</v>
      </c>
      <c r="K139" s="40" t="s">
        <v>92</v>
      </c>
      <c r="L139" s="39">
        <v>13.41</v>
      </c>
    </row>
    <row r="140" spans="1:12" ht="14.4" x14ac:dyDescent="0.3">
      <c r="A140" s="23"/>
      <c r="B140" s="15"/>
      <c r="C140" s="11"/>
      <c r="D140" s="6"/>
      <c r="E140" s="64"/>
      <c r="F140" s="65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54" t="s">
        <v>90</v>
      </c>
      <c r="F141" s="55">
        <v>200</v>
      </c>
      <c r="G141" s="42">
        <v>4</v>
      </c>
      <c r="H141" s="42">
        <v>3</v>
      </c>
      <c r="I141" s="42">
        <v>11</v>
      </c>
      <c r="J141" s="42">
        <v>86</v>
      </c>
      <c r="K141" s="43" t="s">
        <v>45</v>
      </c>
      <c r="L141" s="42">
        <v>16</v>
      </c>
    </row>
    <row r="142" spans="1:12" ht="15.75" customHeight="1" x14ac:dyDescent="0.3">
      <c r="A142" s="23"/>
      <c r="B142" s="15"/>
      <c r="C142" s="11"/>
      <c r="D142" s="7" t="s">
        <v>23</v>
      </c>
      <c r="E142" s="54" t="s">
        <v>46</v>
      </c>
      <c r="F142" s="55">
        <v>20</v>
      </c>
      <c r="G142" s="42">
        <v>2</v>
      </c>
      <c r="H142" s="42">
        <v>0</v>
      </c>
      <c r="I142" s="42">
        <v>10</v>
      </c>
      <c r="J142" s="42">
        <v>47</v>
      </c>
      <c r="K142" s="43" t="s">
        <v>48</v>
      </c>
      <c r="L142" s="42">
        <v>2</v>
      </c>
    </row>
    <row r="143" spans="1:12" ht="14.4" x14ac:dyDescent="0.3">
      <c r="A143" s="23"/>
      <c r="B143" s="15"/>
      <c r="C143" s="11"/>
      <c r="D143" s="7" t="s">
        <v>24</v>
      </c>
      <c r="E143" s="64" t="s">
        <v>91</v>
      </c>
      <c r="F143" s="65">
        <v>100</v>
      </c>
      <c r="G143" s="42">
        <v>0</v>
      </c>
      <c r="H143" s="42">
        <v>0</v>
      </c>
      <c r="I143" s="42">
        <v>10</v>
      </c>
      <c r="J143" s="42">
        <v>44</v>
      </c>
      <c r="K143" s="43" t="s">
        <v>48</v>
      </c>
      <c r="L143" s="42">
        <v>18</v>
      </c>
    </row>
    <row r="144" spans="1:12" ht="14.4" x14ac:dyDescent="0.3">
      <c r="A144" s="23"/>
      <c r="B144" s="15"/>
      <c r="C144" s="11"/>
      <c r="D144" s="6"/>
      <c r="E144" s="54" t="s">
        <v>47</v>
      </c>
      <c r="F144" s="55">
        <v>20</v>
      </c>
      <c r="G144" s="42">
        <v>1</v>
      </c>
      <c r="H144" s="42">
        <v>0</v>
      </c>
      <c r="I144" s="42">
        <v>7</v>
      </c>
      <c r="J144" s="42">
        <v>34</v>
      </c>
      <c r="K144" s="43" t="s">
        <v>48</v>
      </c>
      <c r="L144" s="42">
        <v>2</v>
      </c>
    </row>
    <row r="145" spans="1:12" ht="14.4" x14ac:dyDescent="0.3">
      <c r="A145" s="23"/>
      <c r="B145" s="15"/>
      <c r="C145" s="11"/>
      <c r="D145" s="6"/>
      <c r="E145" s="64" t="s">
        <v>55</v>
      </c>
      <c r="F145" s="42">
        <v>60</v>
      </c>
      <c r="G145" s="42">
        <v>2</v>
      </c>
      <c r="H145" s="42">
        <v>3</v>
      </c>
      <c r="I145" s="42">
        <v>0</v>
      </c>
      <c r="J145" s="42">
        <v>36</v>
      </c>
      <c r="K145" s="43" t="s">
        <v>56</v>
      </c>
      <c r="L145" s="42">
        <v>10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>SUM(G139:G145)</f>
        <v>16</v>
      </c>
      <c r="H146" s="19">
        <f>SUM(H139:H145)</f>
        <v>15</v>
      </c>
      <c r="I146" s="19">
        <f>SUM(I139:I145)</f>
        <v>72</v>
      </c>
      <c r="J146" s="19">
        <f>SUM(J139:J145)</f>
        <v>496</v>
      </c>
      <c r="K146" s="25"/>
      <c r="L146" s="19">
        <f>SUM(L139:L145)</f>
        <v>61.41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4" x14ac:dyDescent="0.3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4.4" x14ac:dyDescent="0.3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4.4" x14ac:dyDescent="0.3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4" x14ac:dyDescent="0.3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4.4" x14ac:dyDescent="0.3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4" x14ac:dyDescent="0.3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600</v>
      </c>
      <c r="G157" s="32">
        <f>G146+G156</f>
        <v>16</v>
      </c>
      <c r="H157" s="32">
        <f>H146+H156</f>
        <v>15</v>
      </c>
      <c r="I157" s="32">
        <f>I146+I156</f>
        <v>72</v>
      </c>
      <c r="J157" s="32">
        <f>J146+J156</f>
        <v>496</v>
      </c>
      <c r="K157" s="32"/>
      <c r="L157" s="32">
        <f>L146+L156</f>
        <v>61.41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0" t="s">
        <v>93</v>
      </c>
      <c r="F158" s="51">
        <v>150</v>
      </c>
      <c r="G158" s="39">
        <v>13</v>
      </c>
      <c r="H158" s="39">
        <v>18</v>
      </c>
      <c r="I158" s="39">
        <v>3</v>
      </c>
      <c r="J158" s="39">
        <v>226</v>
      </c>
      <c r="K158" s="40" t="s">
        <v>71</v>
      </c>
      <c r="L158" s="39">
        <v>25.41</v>
      </c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54" t="s">
        <v>94</v>
      </c>
      <c r="F160" s="55">
        <v>200</v>
      </c>
      <c r="G160" s="42">
        <v>0</v>
      </c>
      <c r="H160" s="42">
        <v>0</v>
      </c>
      <c r="I160" s="42">
        <v>6</v>
      </c>
      <c r="J160" s="42">
        <v>27</v>
      </c>
      <c r="K160" s="43" t="s">
        <v>58</v>
      </c>
      <c r="L160" s="42">
        <v>3</v>
      </c>
    </row>
    <row r="161" spans="1:12" ht="14.4" x14ac:dyDescent="0.3">
      <c r="A161" s="23"/>
      <c r="B161" s="15"/>
      <c r="C161" s="11"/>
      <c r="D161" s="7" t="s">
        <v>23</v>
      </c>
      <c r="E161" s="54" t="s">
        <v>46</v>
      </c>
      <c r="F161" s="55">
        <v>20</v>
      </c>
      <c r="G161" s="42">
        <v>2</v>
      </c>
      <c r="H161" s="42">
        <v>0</v>
      </c>
      <c r="I161" s="42">
        <v>10</v>
      </c>
      <c r="J161" s="42">
        <v>47</v>
      </c>
      <c r="K161" s="43" t="s">
        <v>48</v>
      </c>
      <c r="L161" s="42">
        <v>2</v>
      </c>
    </row>
    <row r="162" spans="1:12" ht="14.4" x14ac:dyDescent="0.3">
      <c r="A162" s="23"/>
      <c r="B162" s="15"/>
      <c r="C162" s="11"/>
      <c r="D162" s="7" t="s">
        <v>24</v>
      </c>
      <c r="E162" s="64" t="s">
        <v>95</v>
      </c>
      <c r="F162" s="65">
        <v>120</v>
      </c>
      <c r="G162" s="42">
        <v>2</v>
      </c>
      <c r="H162" s="42">
        <v>1</v>
      </c>
      <c r="I162" s="42">
        <v>25</v>
      </c>
      <c r="J162" s="42">
        <v>113</v>
      </c>
      <c r="K162" s="43" t="s">
        <v>82</v>
      </c>
      <c r="L162" s="42">
        <v>24</v>
      </c>
    </row>
    <row r="163" spans="1:12" ht="14.4" x14ac:dyDescent="0.3">
      <c r="A163" s="23"/>
      <c r="B163" s="15"/>
      <c r="C163" s="11"/>
      <c r="D163" s="6"/>
      <c r="E163" s="54" t="s">
        <v>47</v>
      </c>
      <c r="F163" s="55">
        <v>20</v>
      </c>
      <c r="G163" s="42">
        <v>1</v>
      </c>
      <c r="H163" s="42">
        <v>0</v>
      </c>
      <c r="I163" s="42">
        <v>7</v>
      </c>
      <c r="J163" s="42">
        <v>34</v>
      </c>
      <c r="K163" s="43" t="s">
        <v>82</v>
      </c>
      <c r="L163" s="42">
        <v>2</v>
      </c>
    </row>
    <row r="164" spans="1:12" ht="15" thickBot="1" x14ac:dyDescent="0.35">
      <c r="A164" s="23"/>
      <c r="B164" s="15"/>
      <c r="C164" s="11"/>
      <c r="D164" s="6"/>
      <c r="E164" s="66" t="s">
        <v>96</v>
      </c>
      <c r="F164" s="67">
        <v>60</v>
      </c>
      <c r="G164" s="42">
        <v>1</v>
      </c>
      <c r="H164" s="42">
        <v>2</v>
      </c>
      <c r="I164" s="42">
        <v>4</v>
      </c>
      <c r="J164" s="42">
        <v>31</v>
      </c>
      <c r="K164" s="43" t="s">
        <v>97</v>
      </c>
      <c r="L164" s="42">
        <v>5</v>
      </c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>SUM(G158:G164)</f>
        <v>19</v>
      </c>
      <c r="H165" s="19">
        <f>SUM(H158:H164)</f>
        <v>21</v>
      </c>
      <c r="I165" s="19">
        <f>SUM(I158:I164)</f>
        <v>55</v>
      </c>
      <c r="J165" s="19">
        <f>SUM(J158:J164)</f>
        <v>478</v>
      </c>
      <c r="K165" s="25"/>
      <c r="L165" s="19">
        <f>SUM(L158:L164)</f>
        <v>61.41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4" x14ac:dyDescent="0.3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4.4" x14ac:dyDescent="0.3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4.4" x14ac:dyDescent="0.3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4" x14ac:dyDescent="0.3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4.4" x14ac:dyDescent="0.3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4" x14ac:dyDescent="0.3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570</v>
      </c>
      <c r="G176" s="32">
        <f>G165+G175</f>
        <v>19</v>
      </c>
      <c r="H176" s="32">
        <f>H165+H175</f>
        <v>21</v>
      </c>
      <c r="I176" s="32">
        <f>I165+I175</f>
        <v>55</v>
      </c>
      <c r="J176" s="32">
        <f>J165+J175</f>
        <v>478</v>
      </c>
      <c r="K176" s="32"/>
      <c r="L176" s="32">
        <f>L165+L175</f>
        <v>61.41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0" t="s">
        <v>98</v>
      </c>
      <c r="F177" s="51">
        <v>240</v>
      </c>
      <c r="G177" s="39">
        <v>9</v>
      </c>
      <c r="H177" s="39">
        <v>7</v>
      </c>
      <c r="I177" s="39">
        <v>32</v>
      </c>
      <c r="J177" s="39">
        <v>227</v>
      </c>
      <c r="K177" s="40" t="s">
        <v>100</v>
      </c>
      <c r="L177" s="39">
        <v>24.41</v>
      </c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54" t="s">
        <v>69</v>
      </c>
      <c r="F179" s="55">
        <v>200</v>
      </c>
      <c r="G179" s="42">
        <v>2</v>
      </c>
      <c r="H179" s="42">
        <v>1</v>
      </c>
      <c r="I179" s="42">
        <v>9</v>
      </c>
      <c r="J179" s="42">
        <v>51</v>
      </c>
      <c r="K179" s="43" t="s">
        <v>87</v>
      </c>
      <c r="L179" s="42">
        <v>7</v>
      </c>
    </row>
    <row r="180" spans="1:12" ht="14.4" x14ac:dyDescent="0.3">
      <c r="A180" s="23"/>
      <c r="B180" s="15"/>
      <c r="C180" s="11"/>
      <c r="D180" s="7" t="s">
        <v>23</v>
      </c>
      <c r="E180" s="54" t="s">
        <v>46</v>
      </c>
      <c r="F180" s="55">
        <v>35</v>
      </c>
      <c r="G180" s="42">
        <v>3</v>
      </c>
      <c r="H180" s="42">
        <v>0</v>
      </c>
      <c r="I180" s="42">
        <v>17</v>
      </c>
      <c r="J180" s="42">
        <v>82</v>
      </c>
      <c r="K180" s="43" t="s">
        <v>48</v>
      </c>
      <c r="L180" s="42">
        <v>2</v>
      </c>
    </row>
    <row r="181" spans="1:12" ht="14.4" x14ac:dyDescent="0.3">
      <c r="A181" s="23"/>
      <c r="B181" s="15"/>
      <c r="C181" s="11"/>
      <c r="D181" s="7" t="s">
        <v>24</v>
      </c>
      <c r="E181" s="64" t="s">
        <v>59</v>
      </c>
      <c r="F181" s="65">
        <v>100</v>
      </c>
      <c r="G181" s="42">
        <v>1</v>
      </c>
      <c r="H181" s="42">
        <v>0</v>
      </c>
      <c r="I181" s="42">
        <v>8</v>
      </c>
      <c r="J181" s="42">
        <v>35</v>
      </c>
      <c r="K181" s="43" t="s">
        <v>48</v>
      </c>
      <c r="L181" s="42">
        <v>23</v>
      </c>
    </row>
    <row r="182" spans="1:12" ht="14.4" x14ac:dyDescent="0.3">
      <c r="A182" s="23"/>
      <c r="B182" s="15"/>
      <c r="C182" s="11"/>
      <c r="D182" s="6"/>
      <c r="E182" s="54" t="s">
        <v>47</v>
      </c>
      <c r="F182" s="55">
        <v>20</v>
      </c>
      <c r="G182" s="42">
        <v>1</v>
      </c>
      <c r="H182" s="42">
        <v>0</v>
      </c>
      <c r="I182" s="42">
        <v>8</v>
      </c>
      <c r="J182" s="42">
        <v>34</v>
      </c>
      <c r="K182" s="43" t="s">
        <v>48</v>
      </c>
      <c r="L182" s="42">
        <v>2</v>
      </c>
    </row>
    <row r="183" spans="1:12" ht="15" thickBot="1" x14ac:dyDescent="0.35">
      <c r="A183" s="23"/>
      <c r="B183" s="15"/>
      <c r="C183" s="11"/>
      <c r="D183" s="6"/>
      <c r="E183" s="66" t="s">
        <v>99</v>
      </c>
      <c r="F183" s="67">
        <v>60</v>
      </c>
      <c r="G183" s="42">
        <v>0</v>
      </c>
      <c r="H183" s="42">
        <v>0</v>
      </c>
      <c r="I183" s="42">
        <v>11</v>
      </c>
      <c r="J183" s="42">
        <v>43</v>
      </c>
      <c r="K183" s="43" t="s">
        <v>48</v>
      </c>
      <c r="L183" s="42">
        <v>3</v>
      </c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655</v>
      </c>
      <c r="G184" s="19">
        <f>SUM(G177:G183)</f>
        <v>16</v>
      </c>
      <c r="H184" s="19">
        <f>SUM(H177:H183)</f>
        <v>8</v>
      </c>
      <c r="I184" s="19">
        <f>SUM(I177:I183)</f>
        <v>85</v>
      </c>
      <c r="J184" s="19">
        <f>SUM(J177:J183)</f>
        <v>472</v>
      </c>
      <c r="K184" s="25"/>
      <c r="L184" s="19">
        <f>SUM(L177:L183)</f>
        <v>61.41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4" x14ac:dyDescent="0.3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4.4" x14ac:dyDescent="0.3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4.4" x14ac:dyDescent="0.3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4" x14ac:dyDescent="0.3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4.4" x14ac:dyDescent="0.3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4.4" x14ac:dyDescent="0.3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655</v>
      </c>
      <c r="G195" s="32">
        <f>G184+G194</f>
        <v>16</v>
      </c>
      <c r="H195" s="32">
        <f>H184+H194</f>
        <v>8</v>
      </c>
      <c r="I195" s="32">
        <f>I184+I194</f>
        <v>85</v>
      </c>
      <c r="J195" s="32">
        <f>J184+J194</f>
        <v>472</v>
      </c>
      <c r="K195" s="32"/>
      <c r="L195" s="32">
        <f>L184+L194</f>
        <v>61.41</v>
      </c>
    </row>
    <row r="196" spans="1:12" x14ac:dyDescent="0.25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568</v>
      </c>
      <c r="G196" s="34">
        <f>(G24+G43+G62+G81+G100+G119+G138+G157+G176+G195)/(IF(G24=0,0,1)+IF(G43=0,0,1)+IF(G62=0,0,1)+IF(G81=0,0,1)+IF(G100=0,0,1)+IF(G119=0,0,1)+IF(G138=0,0,1)+IF(G157=0,0,1)+IF(G176=0,0,1)+IF(G195=0,0,1))</f>
        <v>21.6</v>
      </c>
      <c r="H196" s="34">
        <f>(H24+H43+H62+H81+H100+H119+H138+H157+H176+H195)/(IF(H24=0,0,1)+IF(H43=0,0,1)+IF(H62=0,0,1)+IF(H81=0,0,1)+IF(H100=0,0,1)+IF(H119=0,0,1)+IF(H138=0,0,1)+IF(H157=0,0,1)+IF(H176=0,0,1)+IF(H195=0,0,1))</f>
        <v>15.5</v>
      </c>
      <c r="I196" s="34">
        <f>(I24+I43+I62+I81+I100+I119+I138+I157+I176+I195)/(IF(I24=0,0,1)+IF(I43=0,0,1)+IF(I62=0,0,1)+IF(I81=0,0,1)+IF(I100=0,0,1)+IF(I119=0,0,1)+IF(I138=0,0,1)+IF(I157=0,0,1)+IF(I176=0,0,1)+IF(I195=0,0,1))</f>
        <v>66.400000000000006</v>
      </c>
      <c r="J196" s="34">
        <f>(J24+J43+J62+J81+J100+J119+J138+J157+J176+J195)/(IF(J24=0,0,1)+IF(J43=0,0,1)+IF(J62=0,0,1)+IF(J81=0,0,1)+IF(J100=0,0,1)+IF(J119=0,0,1)+IF(J138=0,0,1)+IF(J157=0,0,1)+IF(J176=0,0,1)+IF(J195=0,0,1))</f>
        <v>484.8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61.409999999999982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2023-10-16T11:07:00Z</dcterms:modified>
</cp:coreProperties>
</file>